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Sheet1!$B$2:$N$19</definedName>
  </definedNames>
  <calcPr calcId="152511"/>
</workbook>
</file>

<file path=xl/calcChain.xml><?xml version="1.0" encoding="utf-8"?>
<calcChain xmlns="http://schemas.openxmlformats.org/spreadsheetml/2006/main">
  <c r="G8" i="1" l="1"/>
  <c r="G18" i="1" l="1"/>
  <c r="G17" i="1"/>
  <c r="G16" i="1"/>
  <c r="G15" i="1"/>
  <c r="G14" i="1"/>
  <c r="G13" i="1"/>
  <c r="G12" i="1"/>
  <c r="G11" i="1"/>
  <c r="G10" i="1"/>
  <c r="G9" i="1"/>
  <c r="G7" i="1"/>
  <c r="G5" i="1"/>
  <c r="G4" i="1"/>
  <c r="G3" i="1"/>
  <c r="G19" i="1" l="1"/>
</calcChain>
</file>

<file path=xl/sharedStrings.xml><?xml version="1.0" encoding="utf-8"?>
<sst xmlns="http://schemas.openxmlformats.org/spreadsheetml/2006/main" count="88" uniqueCount="58">
  <si>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</si>
  <si>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</si>
  <si>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</si>
  <si>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</si>
  <si>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</si>
  <si>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განხორციელებული ტენდერებიდან წარმოქმნილი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</si>
  <si>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</si>
  <si>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</si>
  <si>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27 03 02 06 02</t>
  </si>
  <si>
    <t>საქონელი და მომსახურება</t>
  </si>
  <si>
    <t>NAT190018891</t>
  </si>
  <si>
    <t>NAT190018894</t>
  </si>
  <si>
    <t>27 03 02 10</t>
  </si>
  <si>
    <t>არაფინანსური აქტივების ზრდა</t>
  </si>
  <si>
    <t>NAT190017452</t>
  </si>
  <si>
    <t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ფილმებისა და ვიდეოფილმების გადაღება და მათთან დაკავშირებული მომსახურებები 92110000</t>
  </si>
  <si>
    <t>NAT190018318</t>
  </si>
  <si>
    <t>სხვა ხარჯი</t>
  </si>
  <si>
    <t>NAT190020115</t>
  </si>
  <si>
    <t>27 01 03</t>
  </si>
  <si>
    <t>NAT190018371</t>
  </si>
  <si>
    <t>NAT190019027</t>
  </si>
  <si>
    <t>NAT190019229</t>
  </si>
  <si>
    <t>NAT190019230</t>
  </si>
  <si>
    <t>NAT190019715</t>
  </si>
  <si>
    <t>NAT190020126</t>
  </si>
  <si>
    <t>NAT190019224</t>
  </si>
  <si>
    <t>NAT190021107</t>
  </si>
  <si>
    <t>NAT190021223</t>
  </si>
  <si>
    <t>NAT190020960</t>
  </si>
  <si>
    <t>NAT190020701</t>
  </si>
  <si>
    <t>სულ:</t>
  </si>
  <si>
    <t>33 03 02 07 02</t>
  </si>
  <si>
    <t>სახელმწიფო ბიუჯეტი, „აივ ინფექცია/შიდსის“ სახელმწიფო პროგრამა "აივ-ინფექცია/შიდსზე ნებაყოფლობითი კონსულტირება და ტესტირება" კომპონენტი
ფარმაცევტული პროდუქტები CPV  33140000</t>
  </si>
  <si>
    <t>34 03 02 07 02</t>
  </si>
  <si>
    <t>სახელმწიფო ბიუჯეტი, „აივ ინფექცია/შიდსის“ სახელმწიფო პროგრამა "აივ-ინფექცია/შიდსზე ნებაყოფლობითი კონსულტირება და ტესტირება" კომპონენტი
ფარმაცევტული პროდუქტები CPV  33140001</t>
  </si>
  <si>
    <t>28 03 02 10</t>
  </si>
  <si>
    <t xml:space="preserve">"ჯანმრთელობის ხელშეწყობის“ სახელმწიფო პროგრამის ჯანმრთელობის ხელშეწყობის პოპულარიზაცია და გაძლიერება (მათ შორის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თემებზე). </t>
  </si>
  <si>
    <t>NAT190021948</t>
  </si>
  <si>
    <t>NAT190021947</t>
  </si>
  <si>
    <t>NAT190022931</t>
  </si>
  <si>
    <t>შერჩევა/შეფასება</t>
  </si>
  <si>
    <t> შერჩევა/შეფასება</t>
  </si>
  <si>
    <t>მიმდინარეობს ხელშეკრულების მომზადება</t>
  </si>
  <si>
    <r>
      <t xml:space="preserve">"ტუბერკულოზის მართვის" სახელმწიფო პროგრამა </t>
    </r>
    <r>
      <rPr>
        <b/>
        <sz val="10"/>
        <color theme="8" tint="-0.249977111117893"/>
        <rFont val="Arial"/>
        <family val="2"/>
      </rPr>
      <t>სამედიცინო მოწყობილობები 33100000</t>
    </r>
  </si>
  <si>
    <r>
      <t xml:space="preserve"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</t>
    </r>
    <r>
      <rPr>
        <b/>
        <sz val="10"/>
        <color theme="8" tint="-0.249977111117893"/>
        <rFont val="Arial"/>
        <family val="2"/>
      </rPr>
      <t>პროგრამული პაკეტების მომსახურე პროგრამები
48700000</t>
    </r>
  </si>
  <si>
    <r>
      <t xml:space="preserve">"ჯანმრთელობის ხელშეწყობის“ სახელმწიფო პროგრამის ჯანმრთელობის ხელშეწყობის პოპულარიზაციისა და გაძლიერების კომპონენტი </t>
    </r>
    <r>
      <rPr>
        <b/>
        <sz val="10"/>
        <color theme="8" tint="-0.249977111117893"/>
        <rFont val="Arial"/>
        <family val="2"/>
      </rPr>
      <t>სატრენინგო მომსახურებები 80500000</t>
    </r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</si>
  <si>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10"/>
        <color theme="8" tint="-0.249977111117893"/>
        <rFont val="Arial"/>
        <family val="2"/>
      </rPr>
      <t xml:space="preserve"> სხვადასხვა ქარხნული წარმოების მასალა და მათთან დაკავშირებული საგნები 44400000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</si>
  <si>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   </t>
    </r>
    <r>
      <rPr>
        <b/>
        <sz val="10"/>
        <color theme="8" tint="-0.249977111117893"/>
        <rFont val="Arial"/>
        <family val="2"/>
      </rPr>
      <t>ბეჭდვა და მასთან დაკავშირებული მომსახურებები 79800000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</si>
  <si>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ელექტრომოწყობილობები და აპარატურა 31600000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</si>
  <si>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საგანგებო სიტუაციების დროს გამოსაყენებელი მოწყობილობები და უსაფრთხოების საშუალებები 35100000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</si>
  <si>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სატრენინგო მომსახურებები 80500000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</si>
  <si>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 </t>
    </r>
    <r>
      <rPr>
        <b/>
        <sz val="10"/>
        <color theme="8" tint="-0.249977111117893"/>
        <rFont val="Arial"/>
        <family val="2"/>
      </rPr>
      <t>მაბეჭდვა და ადგილზე მიწოდება 79823000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</si>
  <si>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შენობის დასრულების სამუშაოები 45400000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</si>
  <si>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30100000</t>
    </r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</si>
  <si>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10"/>
        <color theme="8" tint="-0.249977111117893"/>
        <rFont val="Arial"/>
        <family val="2"/>
      </rPr>
      <t>საინჟინრო მომსახურებები 7130000</t>
    </r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</si>
  <si>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10"/>
        <color theme="8" tint="-0.249977111117893"/>
        <rFont val="Arial"/>
        <family val="2"/>
      </rPr>
      <t xml:space="preserve"> ბეჭდვა და ადგილზე მიწოდება 79823000</t>
    </r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</si>
  <si>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10"/>
        <color theme="8" tint="-0.249977111117893"/>
        <rFont val="Arial"/>
        <family val="2"/>
      </rPr>
      <t xml:space="preserve"> სხვადასხვა სატრანსპორტო მოწყობილობა და სათადარიგო ნაწილები 34900000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</si>
</sst>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C00000"/>
      <name val="Arial"/>
      <family val="2"/>
    </font>
    <font>
      <b/>
      <sz val="10"/>
      <color indexed="8"/>
      <name val="Sylfaen"/>
      <family val="1"/>
    </font>
    <font>
      <sz val="10"/>
      <color theme="1"/>
      <name val="Calibri"/>
      <family val="2"/>
      <scheme val="minor"/>
    </font>
    <font>
      <b/>
      <sz val="10"/>
      <color indexed="56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readingOrder="2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topLeftCell="A16" zoomScale="98" zoomScaleNormal="98" workbookViewId="0">
      <selection activeCell="C5" sqref="C5"/>
    </sheetView>
  </sheetViews>
  <sheetFormatPr defaultColWidth="28.42578125" defaultRowHeight="12.75" x14ac:dyDescent="0.2"/>
  <cols>
    <col min="1" max="1" width="2.85546875" style="12" customWidth="1"/>
    <col min="2" max="2" width="15.28515625" style="12" customWidth="1"/>
    <col min="3" max="3" width="52" style="12" customWidth="1"/>
    <col min="4" max="4" width="29" style="12" customWidth="1"/>
    <col min="5" max="5" width="21" style="12" customWidth="1"/>
    <col min="6" max="6" width="23.7109375" style="12" customWidth="1"/>
    <col min="7" max="7" width="22.42578125" style="12" customWidth="1"/>
    <col min="8" max="8" width="18.28515625" style="12" customWidth="1"/>
    <col min="9" max="9" width="19.7109375" style="12" customWidth="1"/>
    <col min="10" max="10" width="20.28515625" style="12" customWidth="1"/>
    <col min="11" max="11" width="18.5703125" style="12" customWidth="1"/>
    <col min="12" max="16384" width="28.42578125" style="12"/>
  </cols>
  <sheetData>
    <row r="2" spans="2:14" ht="75" x14ac:dyDescent="0.2"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9"/>
      <c r="K2" s="9"/>
      <c r="L2" s="9"/>
      <c r="M2" s="10"/>
      <c r="N2" s="11"/>
    </row>
    <row r="3" spans="2:14" ht="39.75" customHeight="1" x14ac:dyDescent="0.2">
      <c r="B3" s="3" t="s">
        <v>8</v>
      </c>
      <c r="C3" s="13" t="s">
        <v>44</v>
      </c>
      <c r="D3" s="14" t="s">
        <v>9</v>
      </c>
      <c r="E3" s="15">
        <v>38604</v>
      </c>
      <c r="F3" s="15">
        <v>30954</v>
      </c>
      <c r="G3" s="15">
        <f>E3-F3</f>
        <v>7650</v>
      </c>
      <c r="H3" s="16"/>
      <c r="I3" s="1"/>
      <c r="J3" s="9" t="s">
        <v>10</v>
      </c>
      <c r="K3" s="17">
        <v>43766</v>
      </c>
      <c r="L3" s="11"/>
    </row>
    <row r="4" spans="2:14" ht="38.25" customHeight="1" x14ac:dyDescent="0.2">
      <c r="B4" s="3" t="s">
        <v>8</v>
      </c>
      <c r="C4" s="13" t="s">
        <v>44</v>
      </c>
      <c r="D4" s="14" t="s">
        <v>9</v>
      </c>
      <c r="E4" s="15">
        <v>6000</v>
      </c>
      <c r="F4" s="15">
        <v>5400</v>
      </c>
      <c r="G4" s="15">
        <f>E4-F4</f>
        <v>600</v>
      </c>
      <c r="H4" s="16"/>
      <c r="I4" s="1"/>
      <c r="J4" s="9" t="s">
        <v>11</v>
      </c>
      <c r="K4" s="17">
        <v>43770</v>
      </c>
      <c r="L4" s="11"/>
    </row>
    <row r="5" spans="2:14" ht="63.75" x14ac:dyDescent="0.2">
      <c r="B5" s="3" t="s">
        <v>12</v>
      </c>
      <c r="C5" s="13" t="s">
        <v>45</v>
      </c>
      <c r="D5" s="14" t="s">
        <v>13</v>
      </c>
      <c r="E5" s="15">
        <v>22263</v>
      </c>
      <c r="F5" s="15">
        <v>17700</v>
      </c>
      <c r="G5" s="15">
        <f>E5-F5</f>
        <v>4563</v>
      </c>
      <c r="H5" s="16"/>
      <c r="I5" s="1"/>
      <c r="J5" s="9" t="s">
        <v>14</v>
      </c>
      <c r="K5" s="17">
        <v>43745</v>
      </c>
      <c r="L5" s="11"/>
    </row>
    <row r="6" spans="2:14" ht="69.75" customHeight="1" x14ac:dyDescent="0.2">
      <c r="B6" s="3" t="s">
        <v>12</v>
      </c>
      <c r="C6" s="13" t="s">
        <v>15</v>
      </c>
      <c r="D6" s="14" t="s">
        <v>9</v>
      </c>
      <c r="E6" s="15">
        <v>144000</v>
      </c>
      <c r="F6" s="15">
        <v>120500</v>
      </c>
      <c r="G6" s="15">
        <v>23500</v>
      </c>
      <c r="H6" s="16"/>
      <c r="I6" s="1"/>
      <c r="J6" s="9" t="s">
        <v>16</v>
      </c>
      <c r="K6" s="17">
        <v>43787</v>
      </c>
      <c r="L6" s="11"/>
    </row>
    <row r="7" spans="2:14" ht="54" customHeight="1" x14ac:dyDescent="0.2">
      <c r="B7" s="3" t="s">
        <v>12</v>
      </c>
      <c r="C7" s="13" t="s">
        <v>46</v>
      </c>
      <c r="D7" s="14" t="s">
        <v>17</v>
      </c>
      <c r="E7" s="15">
        <v>39600</v>
      </c>
      <c r="F7" s="15">
        <v>35000</v>
      </c>
      <c r="G7" s="15">
        <f>E7-F7</f>
        <v>4600</v>
      </c>
      <c r="H7" s="16"/>
      <c r="I7" s="1"/>
      <c r="J7" s="9" t="s">
        <v>18</v>
      </c>
      <c r="K7" s="17">
        <v>43789</v>
      </c>
      <c r="L7" s="11"/>
    </row>
    <row r="8" spans="2:14" ht="59.25" customHeight="1" x14ac:dyDescent="0.2">
      <c r="B8" s="3" t="s">
        <v>19</v>
      </c>
      <c r="C8" s="13" t="s">
        <v>47</v>
      </c>
      <c r="D8" s="14" t="s">
        <v>9</v>
      </c>
      <c r="E8" s="18">
        <v>18180</v>
      </c>
      <c r="F8" s="15">
        <v>14553</v>
      </c>
      <c r="G8" s="15">
        <f>E8-F8</f>
        <v>3627</v>
      </c>
      <c r="H8" s="16"/>
      <c r="I8" s="1"/>
      <c r="J8" s="9" t="s">
        <v>20</v>
      </c>
      <c r="K8" s="17">
        <v>43748</v>
      </c>
      <c r="L8" s="11"/>
    </row>
    <row r="9" spans="2:14" ht="51" x14ac:dyDescent="0.2">
      <c r="B9" s="3" t="s">
        <v>19</v>
      </c>
      <c r="C9" s="13" t="s">
        <v>48</v>
      </c>
      <c r="D9" s="14" t="s">
        <v>9</v>
      </c>
      <c r="E9" s="15">
        <v>3755</v>
      </c>
      <c r="F9" s="15">
        <v>2800</v>
      </c>
      <c r="G9" s="15">
        <f t="shared" ref="G9:G18" si="0">E9-F9</f>
        <v>955</v>
      </c>
      <c r="H9" s="16"/>
      <c r="I9" s="1"/>
      <c r="J9" s="9" t="s">
        <v>21</v>
      </c>
      <c r="K9" s="17">
        <v>43768</v>
      </c>
      <c r="L9" s="11"/>
    </row>
    <row r="10" spans="2:14" ht="51" x14ac:dyDescent="0.2">
      <c r="B10" s="3" t="s">
        <v>19</v>
      </c>
      <c r="C10" s="13" t="s">
        <v>49</v>
      </c>
      <c r="D10" s="14" t="s">
        <v>13</v>
      </c>
      <c r="E10" s="15">
        <v>39050</v>
      </c>
      <c r="F10" s="15">
        <v>38441</v>
      </c>
      <c r="G10" s="15">
        <f>E10-F10</f>
        <v>609</v>
      </c>
      <c r="H10" s="16"/>
      <c r="I10" s="1"/>
      <c r="J10" s="9" t="s">
        <v>22</v>
      </c>
      <c r="K10" s="17">
        <v>43770</v>
      </c>
      <c r="L10" s="11"/>
    </row>
    <row r="11" spans="2:14" ht="63.75" x14ac:dyDescent="0.2">
      <c r="B11" s="3" t="s">
        <v>19</v>
      </c>
      <c r="C11" s="13" t="s">
        <v>50</v>
      </c>
      <c r="D11" s="14" t="s">
        <v>13</v>
      </c>
      <c r="E11" s="15">
        <v>65865</v>
      </c>
      <c r="F11" s="15">
        <v>65167</v>
      </c>
      <c r="G11" s="15">
        <f t="shared" si="0"/>
        <v>698</v>
      </c>
      <c r="H11" s="16"/>
      <c r="I11" s="1"/>
      <c r="J11" s="9" t="s">
        <v>23</v>
      </c>
      <c r="K11" s="17">
        <v>43770</v>
      </c>
      <c r="L11" s="11"/>
    </row>
    <row r="12" spans="2:14" ht="45" customHeight="1" x14ac:dyDescent="0.2">
      <c r="B12" s="3" t="s">
        <v>19</v>
      </c>
      <c r="C12" s="13" t="s">
        <v>51</v>
      </c>
      <c r="D12" s="14" t="s">
        <v>9</v>
      </c>
      <c r="E12" s="15">
        <v>4316</v>
      </c>
      <c r="F12" s="15">
        <v>4241</v>
      </c>
      <c r="G12" s="15">
        <f>E12-F12</f>
        <v>75</v>
      </c>
      <c r="H12" s="16"/>
      <c r="I12" s="1"/>
      <c r="J12" s="9" t="s">
        <v>24</v>
      </c>
      <c r="K12" s="17">
        <v>43776</v>
      </c>
      <c r="L12" s="11"/>
    </row>
    <row r="13" spans="2:14" ht="46.5" customHeight="1" x14ac:dyDescent="0.2">
      <c r="B13" s="3" t="s">
        <v>19</v>
      </c>
      <c r="C13" s="13" t="s">
        <v>52</v>
      </c>
      <c r="D13" s="14" t="s">
        <v>9</v>
      </c>
      <c r="E13" s="15">
        <v>7202</v>
      </c>
      <c r="F13" s="15">
        <v>5800</v>
      </c>
      <c r="G13" s="15">
        <f>E13-F13</f>
        <v>1402</v>
      </c>
      <c r="H13" s="16"/>
      <c r="I13" s="1"/>
      <c r="J13" s="9" t="s">
        <v>25</v>
      </c>
      <c r="K13" s="17">
        <v>43776</v>
      </c>
      <c r="L13" s="11"/>
    </row>
    <row r="14" spans="2:14" ht="48.75" customHeight="1" x14ac:dyDescent="0.2">
      <c r="B14" s="3" t="s">
        <v>19</v>
      </c>
      <c r="C14" s="13" t="s">
        <v>53</v>
      </c>
      <c r="D14" s="14" t="s">
        <v>9</v>
      </c>
      <c r="E14" s="15">
        <v>26247</v>
      </c>
      <c r="F14" s="15">
        <v>16999</v>
      </c>
      <c r="G14" s="15">
        <f t="shared" si="0"/>
        <v>9248</v>
      </c>
      <c r="H14" s="16"/>
      <c r="I14" s="1"/>
      <c r="J14" s="9" t="s">
        <v>26</v>
      </c>
      <c r="K14" s="17">
        <v>43777</v>
      </c>
      <c r="L14" s="11"/>
    </row>
    <row r="15" spans="2:14" ht="76.5" x14ac:dyDescent="0.2">
      <c r="B15" s="3" t="s">
        <v>19</v>
      </c>
      <c r="C15" s="13" t="s">
        <v>54</v>
      </c>
      <c r="D15" s="14" t="s">
        <v>9</v>
      </c>
      <c r="E15" s="15">
        <v>3132</v>
      </c>
      <c r="F15" s="15">
        <v>3070</v>
      </c>
      <c r="G15" s="15">
        <f>E15-F15</f>
        <v>62</v>
      </c>
      <c r="H15" s="16"/>
      <c r="I15" s="1"/>
      <c r="J15" s="9" t="s">
        <v>27</v>
      </c>
      <c r="K15" s="17">
        <v>43790</v>
      </c>
      <c r="L15" s="11"/>
    </row>
    <row r="16" spans="2:14" ht="49.5" customHeight="1" x14ac:dyDescent="0.2">
      <c r="B16" s="3" t="s">
        <v>19</v>
      </c>
      <c r="C16" s="13" t="s">
        <v>55</v>
      </c>
      <c r="D16" s="14" t="s">
        <v>13</v>
      </c>
      <c r="E16" s="15">
        <v>17700</v>
      </c>
      <c r="F16" s="15">
        <v>17625</v>
      </c>
      <c r="G16" s="15">
        <f>E16-F16</f>
        <v>75</v>
      </c>
      <c r="H16" s="16"/>
      <c r="I16" s="1"/>
      <c r="J16" s="9" t="s">
        <v>28</v>
      </c>
      <c r="K16" s="17">
        <v>43791</v>
      </c>
      <c r="L16" s="11"/>
    </row>
    <row r="17" spans="2:14" ht="45" customHeight="1" x14ac:dyDescent="0.2">
      <c r="B17" s="3" t="s">
        <v>19</v>
      </c>
      <c r="C17" s="13" t="s">
        <v>56</v>
      </c>
      <c r="D17" s="14" t="s">
        <v>9</v>
      </c>
      <c r="E17" s="15">
        <v>15203</v>
      </c>
      <c r="F17" s="15">
        <v>13875</v>
      </c>
      <c r="G17" s="15">
        <f>E17-F17</f>
        <v>1328</v>
      </c>
      <c r="H17" s="16"/>
      <c r="I17" s="1"/>
      <c r="J17" s="9" t="s">
        <v>29</v>
      </c>
      <c r="K17" s="17">
        <v>43794</v>
      </c>
      <c r="L17" s="11"/>
    </row>
    <row r="18" spans="2:14" ht="62.25" customHeight="1" x14ac:dyDescent="0.2">
      <c r="B18" s="3" t="s">
        <v>19</v>
      </c>
      <c r="C18" s="13" t="s">
        <v>57</v>
      </c>
      <c r="D18" s="14" t="s">
        <v>9</v>
      </c>
      <c r="E18" s="15">
        <v>11441</v>
      </c>
      <c r="F18" s="15">
        <v>10986</v>
      </c>
      <c r="G18" s="15">
        <f t="shared" si="0"/>
        <v>455</v>
      </c>
      <c r="H18" s="16"/>
      <c r="I18" s="1"/>
      <c r="J18" s="9" t="s">
        <v>30</v>
      </c>
      <c r="K18" s="17">
        <v>43796</v>
      </c>
      <c r="L18" s="11"/>
      <c r="N18" s="11"/>
    </row>
    <row r="19" spans="2:14" ht="26.25" customHeight="1" x14ac:dyDescent="0.2">
      <c r="B19" s="6" t="s">
        <v>31</v>
      </c>
      <c r="C19" s="19"/>
      <c r="D19" s="20"/>
      <c r="E19" s="16"/>
      <c r="F19" s="1"/>
      <c r="G19" s="21">
        <f>SUM(G3:G18)</f>
        <v>59447</v>
      </c>
      <c r="H19" s="1"/>
      <c r="I19" s="1"/>
      <c r="J19" s="9"/>
      <c r="K19" s="9"/>
      <c r="L19" s="9"/>
      <c r="M19" s="10"/>
      <c r="N19" s="11"/>
    </row>
    <row r="20" spans="2:14" x14ac:dyDescent="0.2">
      <c r="B20" s="22"/>
      <c r="C20" s="11"/>
      <c r="D20" s="11"/>
      <c r="H20" s="9"/>
      <c r="I20" s="2"/>
      <c r="J20" s="9"/>
      <c r="K20" s="9"/>
      <c r="L20" s="9"/>
      <c r="M20" s="10"/>
      <c r="N20" s="11"/>
    </row>
    <row r="21" spans="2:14" x14ac:dyDescent="0.2">
      <c r="B21" s="22"/>
      <c r="C21" s="11"/>
      <c r="D21" s="11"/>
      <c r="E21" s="11"/>
      <c r="F21" s="2"/>
      <c r="G21" s="2"/>
      <c r="H21" s="2"/>
      <c r="I21" s="2"/>
      <c r="J21" s="9"/>
      <c r="K21" s="9"/>
      <c r="L21" s="9"/>
      <c r="M21" s="10"/>
      <c r="N21" s="11"/>
    </row>
    <row r="22" spans="2:14" ht="71.25" customHeight="1" x14ac:dyDescent="0.2">
      <c r="B22" s="3" t="s">
        <v>32</v>
      </c>
      <c r="C22" s="23" t="s">
        <v>33</v>
      </c>
      <c r="D22" s="24" t="s">
        <v>9</v>
      </c>
      <c r="E22" s="25">
        <v>8777</v>
      </c>
      <c r="F22" s="25">
        <v>7700</v>
      </c>
      <c r="G22" s="25">
        <v>1077</v>
      </c>
      <c r="H22" s="16"/>
      <c r="I22" s="5" t="s">
        <v>43</v>
      </c>
      <c r="J22" s="9" t="s">
        <v>38</v>
      </c>
      <c r="K22" s="17"/>
      <c r="L22" s="10"/>
      <c r="M22" s="11"/>
    </row>
    <row r="23" spans="2:14" ht="68.25" customHeight="1" x14ac:dyDescent="0.2">
      <c r="B23" s="3" t="s">
        <v>34</v>
      </c>
      <c r="C23" s="23" t="s">
        <v>35</v>
      </c>
      <c r="D23" s="24" t="s">
        <v>9</v>
      </c>
      <c r="E23" s="25">
        <v>98960</v>
      </c>
      <c r="F23" s="25">
        <v>79245</v>
      </c>
      <c r="G23" s="25">
        <v>19715</v>
      </c>
      <c r="H23" s="16"/>
      <c r="I23" s="4" t="s">
        <v>42</v>
      </c>
      <c r="J23" s="9" t="s">
        <v>39</v>
      </c>
      <c r="K23" s="17"/>
      <c r="L23" s="10"/>
      <c r="M23" s="11"/>
    </row>
    <row r="24" spans="2:14" ht="86.25" customHeight="1" x14ac:dyDescent="0.2">
      <c r="B24" s="3" t="s">
        <v>36</v>
      </c>
      <c r="C24" s="23" t="s">
        <v>37</v>
      </c>
      <c r="D24" s="24" t="s">
        <v>9</v>
      </c>
      <c r="E24" s="25">
        <v>18150</v>
      </c>
      <c r="F24" s="25">
        <v>14521</v>
      </c>
      <c r="G24" s="25">
        <v>3629</v>
      </c>
      <c r="H24" s="16"/>
      <c r="I24" s="4" t="s">
        <v>41</v>
      </c>
      <c r="J24" s="9" t="s">
        <v>40</v>
      </c>
      <c r="K24" s="17"/>
      <c r="L24" s="10"/>
      <c r="M24" s="11"/>
    </row>
  </sheetData>
  <autoFilter ref="B2:N19"/>
  <mergeCells count="1">
    <mergeCell ref="B19:C19"/>
  </mergeCells>
  <pageMargins left="0" right="0" top="0" bottom="0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2019-12-12T12:43:34Z</dcterms:modified>
</cp:coreProperties>
</file>